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<sst xmlns="http://schemas.openxmlformats.org/spreadsheetml/2006/main" count="31" uniqueCount="28">
  <si>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阎良区2021年1-11月直达资金累计支出_分资金（单位：万元）</t>
  </si>
  <si>
    <t>序号</t>
  </si>
  <si>
    <t>资金名称</t>
  </si>
  <si>
    <t>资金总量</t>
  </si>
  <si>
    <t>支出金额</t>
  </si>
  <si>
    <t>支出进度</t>
  </si>
  <si>
    <t>直达资金</t>
  </si>
  <si>
    <t xml:space="preserve">   共同财政事权转移支付</t>
  </si>
  <si>
    <t xml:space="preserve">      优抚对象补助经费</t>
  </si>
  <si>
    <t xml:space="preserve">      基本公共卫生服务补助资金</t>
  </si>
  <si>
    <t xml:space="preserve">      农田建设补助资金</t>
  </si>
  <si>
    <t xml:space="preserve">      困难群众救助补助经费</t>
  </si>
  <si>
    <t xml:space="preserve">      机关事业单位养老保险制度改革补助经费</t>
  </si>
  <si>
    <t xml:space="preserve">      医疗服务与保障能力提升补助资金</t>
  </si>
  <si>
    <t xml:space="preserve">      学生资助补助经费</t>
  </si>
  <si>
    <t xml:space="preserve">      城乡义务教育补助经费</t>
  </si>
  <si>
    <t xml:space="preserve">      残疾人事业发展补助经费</t>
  </si>
  <si>
    <t xml:space="preserve">      计划生育转移支付资金</t>
  </si>
  <si>
    <t xml:space="preserve">      成品油税费改革转移支付</t>
  </si>
  <si>
    <t xml:space="preserve">      城乡居民基本养老保险补助经费</t>
  </si>
  <si>
    <t xml:space="preserve">      基本药物制度补助资金</t>
  </si>
  <si>
    <t xml:space="preserve">      中央财政城镇保障性安居工程专项资金</t>
  </si>
  <si>
    <t xml:space="preserve">      优抚对象医疗保险经费</t>
  </si>
  <si>
    <t xml:space="preserve">   一般性转移支付</t>
  </si>
  <si>
    <t xml:space="preserve">      县级基本财力保障机制奖励</t>
  </si>
  <si>
    <t xml:space="preserve">   专项转移支付</t>
  </si>
  <si>
    <t/>
  </si>
  <si>
    <t xml:space="preserve">      普惠金融发展专项资金</t>
  </si>
</sst>
</file>

<file path=xl/styles.xml><?xml version="1.0" encoding="utf-8"?>
<styleSheet xmlns="http://schemas.openxmlformats.org/spreadsheetml/2006/main">
  <numFmts count="5">
    <numFmt numFmtId="176" formatCode="0.0%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Arial"/>
      <charset val="0"/>
    </font>
    <font>
      <b/>
      <sz val="12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/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4" fontId="4" fillId="0" borderId="2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4" fontId="6" fillId="0" borderId="2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G5" sqref="G5"/>
    </sheetView>
  </sheetViews>
  <sheetFormatPr defaultColWidth="9" defaultRowHeight="13.5" outlineLevelCol="4"/>
  <cols>
    <col min="2" max="2" width="53.5" customWidth="1"/>
    <col min="3" max="4" width="17.125" customWidth="1"/>
    <col min="5" max="5" width="12.75" customWidth="1"/>
  </cols>
  <sheetData>
    <row r="1" s="1" customFormat="1" ht="26" customHeight="1" spans="1:5">
      <c r="A1" s="2" t="s">
        <v>0</v>
      </c>
      <c r="B1" s="3"/>
      <c r="C1" s="3"/>
      <c r="D1" s="3"/>
      <c r="E1" s="3"/>
    </row>
    <row r="2" ht="23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0" hidden="1" customHeight="1" spans="1:5">
      <c r="A3" s="6"/>
      <c r="B3" s="6"/>
      <c r="C3" s="7"/>
      <c r="D3" s="7"/>
      <c r="E3" s="7"/>
    </row>
    <row r="4" ht="21" customHeight="1" spans="1:5">
      <c r="A4" s="8">
        <v>1</v>
      </c>
      <c r="B4" s="9" t="s">
        <v>6</v>
      </c>
      <c r="C4" s="10">
        <f>C5+C21+C23</f>
        <v>16922.2</v>
      </c>
      <c r="D4" s="10">
        <f>D5</f>
        <v>13592.24</v>
      </c>
      <c r="E4" s="11">
        <f t="shared" ref="E4:E7" si="0">D4/C4</f>
        <v>0.803219439552777</v>
      </c>
    </row>
    <row r="5" ht="21" customHeight="1" spans="1:5">
      <c r="A5" s="8">
        <v>2</v>
      </c>
      <c r="B5" s="12" t="s">
        <v>7</v>
      </c>
      <c r="C5" s="10">
        <f>C6+C7+C8+C9+C10+C11+C12+C13+C14+C15+C16+C17+C18+C19+C20</f>
        <v>16222.2</v>
      </c>
      <c r="D5" s="10">
        <f>D6+D7+D8+D9+D10+D11+D12+D13+D14+D15+D16+D17+D18+D19+D20</f>
        <v>13592.24</v>
      </c>
      <c r="E5" s="11">
        <f t="shared" si="0"/>
        <v>0.83787895599857</v>
      </c>
    </row>
    <row r="6" ht="21" customHeight="1" spans="1:5">
      <c r="A6" s="8">
        <v>3</v>
      </c>
      <c r="B6" s="9" t="s">
        <v>8</v>
      </c>
      <c r="C6" s="13">
        <v>1568.42</v>
      </c>
      <c r="D6" s="13">
        <v>1334.71</v>
      </c>
      <c r="E6" s="14">
        <f t="shared" si="0"/>
        <v>0.850990168449777</v>
      </c>
    </row>
    <row r="7" ht="21" customHeight="1" spans="1:5">
      <c r="A7" s="8">
        <v>4</v>
      </c>
      <c r="B7" s="9" t="s">
        <v>9</v>
      </c>
      <c r="C7" s="13">
        <v>1761.62</v>
      </c>
      <c r="D7" s="13">
        <v>1470.64</v>
      </c>
      <c r="E7" s="14">
        <f t="shared" si="0"/>
        <v>0.834822492932642</v>
      </c>
    </row>
    <row r="8" ht="21" customHeight="1" spans="1:5">
      <c r="A8" s="8">
        <v>5</v>
      </c>
      <c r="B8" s="9" t="s">
        <v>10</v>
      </c>
      <c r="C8" s="13">
        <v>535</v>
      </c>
      <c r="D8" s="13">
        <v>0</v>
      </c>
      <c r="E8" s="14"/>
    </row>
    <row r="9" ht="21" customHeight="1" spans="1:5">
      <c r="A9" s="8">
        <v>6</v>
      </c>
      <c r="B9" s="9" t="s">
        <v>11</v>
      </c>
      <c r="C9" s="13">
        <v>1554.34</v>
      </c>
      <c r="D9" s="13">
        <v>1554.34</v>
      </c>
      <c r="E9" s="14">
        <f t="shared" ref="E9:E15" si="1">D9/C9</f>
        <v>1</v>
      </c>
    </row>
    <row r="10" ht="21" customHeight="1" spans="1:5">
      <c r="A10" s="8">
        <v>7</v>
      </c>
      <c r="B10" s="9" t="s">
        <v>12</v>
      </c>
      <c r="C10" s="13">
        <v>1329</v>
      </c>
      <c r="D10" s="13">
        <v>1084</v>
      </c>
      <c r="E10" s="14">
        <f t="shared" si="1"/>
        <v>0.815650865312265</v>
      </c>
    </row>
    <row r="11" ht="21" customHeight="1" spans="1:5">
      <c r="A11" s="8">
        <v>8</v>
      </c>
      <c r="B11" s="9" t="s">
        <v>13</v>
      </c>
      <c r="C11" s="13">
        <v>477.88</v>
      </c>
      <c r="D11" s="13">
        <v>475</v>
      </c>
      <c r="E11" s="14">
        <f t="shared" si="1"/>
        <v>0.993973382439106</v>
      </c>
    </row>
    <row r="12" ht="21" customHeight="1" spans="1:5">
      <c r="A12" s="8">
        <v>9</v>
      </c>
      <c r="B12" s="9" t="s">
        <v>14</v>
      </c>
      <c r="C12" s="13">
        <v>687.7</v>
      </c>
      <c r="D12" s="13">
        <v>426.99</v>
      </c>
      <c r="E12" s="14">
        <f t="shared" si="1"/>
        <v>0.620895739421259</v>
      </c>
    </row>
    <row r="13" ht="21" customHeight="1" spans="1:5">
      <c r="A13" s="8">
        <v>10</v>
      </c>
      <c r="B13" s="9" t="s">
        <v>15</v>
      </c>
      <c r="C13" s="13">
        <v>3135</v>
      </c>
      <c r="D13" s="13">
        <v>2572.19</v>
      </c>
      <c r="E13" s="14">
        <f t="shared" si="1"/>
        <v>0.820475279106858</v>
      </c>
    </row>
    <row r="14" ht="21" customHeight="1" spans="1:5">
      <c r="A14" s="8">
        <v>11</v>
      </c>
      <c r="B14" s="9" t="s">
        <v>16</v>
      </c>
      <c r="C14" s="13">
        <v>14.13</v>
      </c>
      <c r="D14" s="13">
        <v>9.98</v>
      </c>
      <c r="E14" s="14">
        <f t="shared" si="1"/>
        <v>0.706298655343241</v>
      </c>
    </row>
    <row r="15" ht="21" customHeight="1" spans="1:5">
      <c r="A15" s="8">
        <v>12</v>
      </c>
      <c r="B15" s="9" t="s">
        <v>17</v>
      </c>
      <c r="C15" s="13">
        <v>396.04</v>
      </c>
      <c r="D15" s="13">
        <v>282.24</v>
      </c>
      <c r="E15" s="14">
        <f t="shared" si="1"/>
        <v>0.712655287344713</v>
      </c>
    </row>
    <row r="16" ht="21" customHeight="1" spans="1:5">
      <c r="A16" s="8">
        <v>13</v>
      </c>
      <c r="B16" s="9" t="s">
        <v>18</v>
      </c>
      <c r="C16" s="13">
        <v>321</v>
      </c>
      <c r="D16" s="13">
        <v>0</v>
      </c>
      <c r="E16" s="14"/>
    </row>
    <row r="17" ht="21" customHeight="1" spans="1:5">
      <c r="A17" s="8">
        <v>14</v>
      </c>
      <c r="B17" s="9" t="s">
        <v>19</v>
      </c>
      <c r="C17" s="13">
        <v>4093.21</v>
      </c>
      <c r="D17" s="13">
        <v>4093.21</v>
      </c>
      <c r="E17" s="14">
        <f t="shared" ref="E17:E20" si="2">D17/C17</f>
        <v>1</v>
      </c>
    </row>
    <row r="18" ht="21" customHeight="1" spans="1:5">
      <c r="A18" s="8">
        <v>15</v>
      </c>
      <c r="B18" s="9" t="s">
        <v>20</v>
      </c>
      <c r="C18" s="13">
        <v>166.86</v>
      </c>
      <c r="D18" s="13">
        <v>122.94</v>
      </c>
      <c r="E18" s="14">
        <f t="shared" si="2"/>
        <v>0.736785329018339</v>
      </c>
    </row>
    <row r="19" ht="21" customHeight="1" spans="1:5">
      <c r="A19" s="8">
        <v>16</v>
      </c>
      <c r="B19" s="9" t="s">
        <v>21</v>
      </c>
      <c r="C19" s="13">
        <v>130</v>
      </c>
      <c r="D19" s="13">
        <v>114</v>
      </c>
      <c r="E19" s="14">
        <f t="shared" si="2"/>
        <v>0.876923076923077</v>
      </c>
    </row>
    <row r="20" ht="21" customHeight="1" spans="1:5">
      <c r="A20" s="8">
        <v>17</v>
      </c>
      <c r="B20" s="9" t="s">
        <v>22</v>
      </c>
      <c r="C20" s="13">
        <v>52</v>
      </c>
      <c r="D20" s="13">
        <v>52</v>
      </c>
      <c r="E20" s="14">
        <f t="shared" si="2"/>
        <v>1</v>
      </c>
    </row>
    <row r="21" ht="21" customHeight="1" spans="1:5">
      <c r="A21" s="8">
        <v>18</v>
      </c>
      <c r="B21" s="12" t="s">
        <v>23</v>
      </c>
      <c r="C21" s="10">
        <v>463</v>
      </c>
      <c r="D21" s="12"/>
      <c r="E21" s="12"/>
    </row>
    <row r="22" ht="21" customHeight="1" spans="1:5">
      <c r="A22" s="8">
        <v>19</v>
      </c>
      <c r="B22" s="9" t="s">
        <v>24</v>
      </c>
      <c r="C22" s="13">
        <v>463</v>
      </c>
      <c r="D22" s="9"/>
      <c r="E22" s="9"/>
    </row>
    <row r="23" ht="21" customHeight="1" spans="1:5">
      <c r="A23" s="8">
        <v>20</v>
      </c>
      <c r="B23" s="12" t="s">
        <v>25</v>
      </c>
      <c r="C23" s="10">
        <v>237</v>
      </c>
      <c r="D23" s="12" t="s">
        <v>26</v>
      </c>
      <c r="E23" s="12" t="s">
        <v>26</v>
      </c>
    </row>
    <row r="24" ht="21" customHeight="1" spans="1:5">
      <c r="A24" s="8">
        <v>21</v>
      </c>
      <c r="B24" s="9" t="s">
        <v>27</v>
      </c>
      <c r="C24" s="13">
        <v>237</v>
      </c>
      <c r="D24" s="9" t="s">
        <v>26</v>
      </c>
      <c r="E24" s="9" t="s">
        <v>26</v>
      </c>
    </row>
  </sheetData>
  <mergeCells count="6">
    <mergeCell ref="A1:E1"/>
    <mergeCell ref="A2:A3"/>
    <mergeCell ref="B2:B3"/>
    <mergeCell ref="C2:C3"/>
    <mergeCell ref="D2:D3"/>
    <mergeCell ref="E2:E3"/>
  </mergeCells>
  <printOptions horizontalCentered="1" verticalCentered="1"/>
  <pageMargins left="0.700694444444445" right="0.700694444444445" top="0.554861111111111" bottom="0.554861111111111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2021-12-04T06:45:08Z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